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J24" i="1" l="1"/>
  <c r="F43" i="1"/>
  <c r="J81" i="1"/>
  <c r="F100" i="1"/>
  <c r="J138" i="1"/>
  <c r="F157" i="1"/>
  <c r="J195" i="1"/>
  <c r="H62" i="1"/>
  <c r="H119" i="1"/>
  <c r="H176" i="1"/>
  <c r="I62" i="1"/>
  <c r="I119" i="1"/>
  <c r="I176" i="1"/>
  <c r="F24" i="1"/>
  <c r="F81" i="1"/>
  <c r="F138" i="1"/>
  <c r="F196" i="1" s="1"/>
  <c r="F195" i="1"/>
  <c r="G24" i="1"/>
  <c r="L62" i="1"/>
  <c r="G81" i="1"/>
  <c r="L119" i="1"/>
  <c r="G138" i="1"/>
  <c r="L176" i="1"/>
  <c r="G195" i="1"/>
  <c r="J62" i="1"/>
  <c r="J119" i="1"/>
  <c r="J176" i="1"/>
  <c r="H138" i="1"/>
  <c r="G196" i="1" l="1"/>
  <c r="H196" i="1"/>
  <c r="L196" i="1"/>
  <c r="I196" i="1"/>
  <c r="J196" i="1"/>
</calcChain>
</file>

<file path=xl/sharedStrings.xml><?xml version="1.0" encoding="utf-8"?>
<sst xmlns="http://schemas.openxmlformats.org/spreadsheetml/2006/main" count="330" uniqueCount="124">
  <si>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</si>
  <si>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</si>
  <si>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</si>
  <si>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</si>
  <si>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</si>
  <si>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</si>
  <si>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</si>
  <si>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</si>
  <si>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</si>
  <si>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</si>
  <si>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</si>
  <si>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</si>
  <si>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</si>
  <si>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</si>
  <si>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</si>
  <si>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</si>
  <si>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</si>
  <si>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</si>
  <si>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</si>
  <si>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</si>
  <si>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</si>
  <si>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</si>
  <si>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</si>
  <si>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</si>
  <si>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</si>
  <si>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</si>
  <si>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</si>
  <si>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</si>
  <si>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</si>
  <si>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</si>
  <si>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</si>
  <si>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</si>
  <si>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</si>
  <si>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</si>
  <si>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</si>
  <si>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</si>
  <si>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</si>
  <si>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</si>
  <si>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</si>
  <si>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</si>
  <si>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</si>
  <si>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</si>
  <si>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</si>
  <si>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</si>
  <si>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</si>
  <si>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</si>
  <si>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</si>
  <si>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</si>
  <si>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</si>
  <si>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</si>
  <si>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</si>
  <si>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</si>
  <si>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</si>
  <si>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</si>
  <si>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</si>
  <si>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</si>
  <si>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</si>
  <si>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</si>
  <si>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</si>
  <si>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</si>
  <si>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Макароны отварные</t>
  </si>
  <si>
    <t>Птица отварная</t>
  </si>
  <si>
    <t>Банан</t>
  </si>
  <si>
    <t>Каша из крупы «Геркулес» вязкая</t>
  </si>
  <si>
    <t>сладкое</t>
  </si>
  <si>
    <t xml:space="preserve">директор </t>
  </si>
  <si>
    <t>МБОУ МО Плавский район "ПСОШ№1"</t>
  </si>
  <si>
    <t xml:space="preserve">Салат из моркови и чернослива </t>
  </si>
  <si>
    <t>54-17з-2020</t>
  </si>
  <si>
    <t>Рассольник "Ленинградский" на к/б</t>
  </si>
  <si>
    <t>134/87</t>
  </si>
  <si>
    <t>Котлеты рыбные</t>
  </si>
  <si>
    <t>Рис отварной</t>
  </si>
  <si>
    <t>54-6г-2020</t>
  </si>
  <si>
    <t>Компот из смеси сухофруктов</t>
  </si>
  <si>
    <t>54-1хн-2020</t>
  </si>
  <si>
    <t>Хлеб ржано-пшеничный</t>
  </si>
  <si>
    <t>Салат из свеклы отварной</t>
  </si>
  <si>
    <t>Суп картофельный с бобовыми на к/б</t>
  </si>
  <si>
    <t>144/87</t>
  </si>
  <si>
    <t>Печень тушёная в сметанном соусе</t>
  </si>
  <si>
    <t>359/408</t>
  </si>
  <si>
    <t>Каша гречневая рассыпчатая</t>
  </si>
  <si>
    <t xml:space="preserve">Компот из изюма </t>
  </si>
  <si>
    <t>54-5м-2020</t>
  </si>
  <si>
    <t>Салат Витаминный</t>
  </si>
  <si>
    <t>Суп картофельный с крупой  на к/б</t>
  </si>
  <si>
    <t>Котлета из курицы</t>
  </si>
  <si>
    <t xml:space="preserve">Макароны отварные </t>
  </si>
  <si>
    <t>Кисель плодово-ягодный</t>
  </si>
  <si>
    <t>Винегрет овощной</t>
  </si>
  <si>
    <t>Суп картофельный с рыбой</t>
  </si>
  <si>
    <t>Плов из отварной птицы</t>
  </si>
  <si>
    <t>Салат картофельный с соленым огурцом и зеленым горошком</t>
  </si>
  <si>
    <t>Борщ с капустой и картофелем на к/б</t>
  </si>
  <si>
    <t>95/87</t>
  </si>
  <si>
    <t>Рыба, запеченная в сметанном соусе (минтай)</t>
  </si>
  <si>
    <t>54-9р-2020</t>
  </si>
  <si>
    <t>Картофельное пюре</t>
  </si>
  <si>
    <t>Напиток из шиповника</t>
  </si>
  <si>
    <t>Салат из белокочанной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</si>
  <si>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</si>
  <si>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</si>
  <si>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</si>
  <si>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</si>
  <si>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</si>
  <si>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кураги</t>
  </si>
  <si>
    <t>Салат из свеклы с соленым огурцом</t>
  </si>
  <si>
    <t>Уха с крупой</t>
  </si>
  <si>
    <t>Биточек из курицы</t>
  </si>
  <si>
    <t>Рагу из овощей</t>
  </si>
  <si>
    <t>Огурец в нарезке</t>
  </si>
  <si>
    <t>54-2з-2020</t>
  </si>
  <si>
    <t>Борщ с капустой и картофелем со сметаной</t>
  </si>
  <si>
    <t>54-2с-2020</t>
  </si>
  <si>
    <t>Жаркое по-домашнему</t>
  </si>
  <si>
    <t xml:space="preserve">54-9м-2020 </t>
  </si>
  <si>
    <t>Салат из белокачанной капусты с морковью</t>
  </si>
  <si>
    <t>Суп картофельный с бобовыми  на к/б</t>
  </si>
  <si>
    <t>Оладьи из печени по-кунцевуски</t>
  </si>
  <si>
    <t>Салат из свеклы с черносливом</t>
  </si>
  <si>
    <t>54-18з-2020</t>
  </si>
  <si>
    <t>Щи из свежей капусты на к/б</t>
  </si>
  <si>
    <t>Белоножкина В.А.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</si>
</sst>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94" sqref="K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66</v>
      </c>
      <c r="D1" s="55"/>
      <c r="E1" s="55"/>
      <c r="F1" s="12" t="s">
        <v>16</v>
      </c>
      <c r="G1" s="2" t="s">
        <v>17</v>
      </c>
      <c r="H1" s="56" t="s">
        <v>65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123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>
        <v>12.05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>
        <v>9.85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>
        <v>13.8</v>
      </c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>
        <v>16.5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52.2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67</v>
      </c>
      <c r="F14" s="43">
        <v>60</v>
      </c>
      <c r="G14" s="43">
        <v>1.2</v>
      </c>
      <c r="H14" s="43">
        <v>0.2</v>
      </c>
      <c r="I14" s="43">
        <v>17.2</v>
      </c>
      <c r="J14" s="43">
        <v>75.7</v>
      </c>
      <c r="K14" s="44" t="s">
        <v>68</v>
      </c>
      <c r="L14" s="43">
        <v>7.5</v>
      </c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200</v>
      </c>
      <c r="G15" s="43">
        <v>12.4</v>
      </c>
      <c r="H15" s="43">
        <v>7.98</v>
      </c>
      <c r="I15" s="43">
        <v>10.6</v>
      </c>
      <c r="J15" s="43">
        <v>167</v>
      </c>
      <c r="K15" s="44" t="s">
        <v>70</v>
      </c>
      <c r="L15" s="43">
        <v>14.8</v>
      </c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100</v>
      </c>
      <c r="G16" s="43">
        <v>13</v>
      </c>
      <c r="H16" s="43">
        <v>1.6</v>
      </c>
      <c r="I16" s="43">
        <v>10</v>
      </c>
      <c r="J16" s="43">
        <v>234.9</v>
      </c>
      <c r="K16" s="44">
        <v>307</v>
      </c>
      <c r="L16" s="43">
        <v>28.7</v>
      </c>
    </row>
    <row r="17" spans="1:12" ht="15" x14ac:dyDescent="0.25">
      <c r="A17" s="23"/>
      <c r="B17" s="15"/>
      <c r="C17" s="11"/>
      <c r="D17" s="7" t="s">
        <v>29</v>
      </c>
      <c r="E17" s="42" t="s">
        <v>72</v>
      </c>
      <c r="F17" s="43">
        <v>150</v>
      </c>
      <c r="G17" s="43">
        <v>3.6</v>
      </c>
      <c r="H17" s="43">
        <v>4.8</v>
      </c>
      <c r="I17" s="43">
        <v>36.4</v>
      </c>
      <c r="J17" s="43">
        <v>203.5</v>
      </c>
      <c r="K17" s="44" t="s">
        <v>73</v>
      </c>
      <c r="L17" s="43">
        <v>9.1</v>
      </c>
    </row>
    <row r="18" spans="1:12" ht="25.5" x14ac:dyDescent="0.2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75</v>
      </c>
      <c r="L18" s="43">
        <v>3.6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76</v>
      </c>
      <c r="F20" s="43">
        <v>30</v>
      </c>
      <c r="G20" s="43">
        <v>1.98</v>
      </c>
      <c r="H20" s="43">
        <v>0.36</v>
      </c>
      <c r="I20" s="43">
        <v>10.199999999999999</v>
      </c>
      <c r="J20" s="43">
        <v>54.3</v>
      </c>
      <c r="K20" s="44">
        <v>110</v>
      </c>
      <c r="L20" s="43">
        <v>1.8</v>
      </c>
    </row>
    <row r="21" spans="1:12" ht="15" x14ac:dyDescent="0.25">
      <c r="A21" s="23"/>
      <c r="B21" s="15"/>
      <c r="C21" s="11"/>
      <c r="D21" s="6" t="s">
        <v>64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32.68</v>
      </c>
      <c r="H23" s="19">
        <f t="shared" si="2"/>
        <v>14.939999999999998</v>
      </c>
      <c r="I23" s="19">
        <f t="shared" si="2"/>
        <v>104.19999999999999</v>
      </c>
      <c r="J23" s="19">
        <f t="shared" si="2"/>
        <v>816.4</v>
      </c>
      <c r="K23" s="25"/>
      <c r="L23" s="19">
        <f t="shared" ref="L23" si="3">SUM(L14:L22)</f>
        <v>65.5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1260</v>
      </c>
      <c r="G24" s="32">
        <f t="shared" ref="G24:J24" si="4">G13+G23</f>
        <v>50.18</v>
      </c>
      <c r="H24" s="32">
        <f t="shared" si="4"/>
        <v>34.839999999999996</v>
      </c>
      <c r="I24" s="32">
        <f t="shared" si="4"/>
        <v>165.6</v>
      </c>
      <c r="J24" s="32">
        <f t="shared" si="4"/>
        <v>1309.4000000000001</v>
      </c>
      <c r="K24" s="32"/>
      <c r="L24" s="32">
        <f t="shared" ref="L24" si="5">L13+L23</f>
        <v>117.7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>
        <v>52.22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2.35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>
        <v>2.23</v>
      </c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>
        <v>27.2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84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77</v>
      </c>
      <c r="F33" s="43">
        <v>60</v>
      </c>
      <c r="G33" s="43">
        <v>0.9</v>
      </c>
      <c r="H33" s="43">
        <v>4</v>
      </c>
      <c r="I33" s="43">
        <v>5</v>
      </c>
      <c r="J33" s="43">
        <v>55</v>
      </c>
      <c r="K33" s="44">
        <v>26</v>
      </c>
      <c r="L33" s="43">
        <v>3.4</v>
      </c>
    </row>
    <row r="34" spans="1:12" ht="15" x14ac:dyDescent="0.25">
      <c r="A34" s="14"/>
      <c r="B34" s="15"/>
      <c r="C34" s="11"/>
      <c r="D34" s="7" t="s">
        <v>27</v>
      </c>
      <c r="E34" s="42" t="s">
        <v>78</v>
      </c>
      <c r="F34" s="43">
        <v>200</v>
      </c>
      <c r="G34" s="43">
        <v>15.35</v>
      </c>
      <c r="H34" s="43">
        <v>6.76</v>
      </c>
      <c r="I34" s="43">
        <v>11.68</v>
      </c>
      <c r="J34" s="43">
        <v>171</v>
      </c>
      <c r="K34" s="44" t="s">
        <v>79</v>
      </c>
      <c r="L34" s="43">
        <v>15.75</v>
      </c>
    </row>
    <row r="35" spans="1:12" ht="15" x14ac:dyDescent="0.25">
      <c r="A35" s="14"/>
      <c r="B35" s="15"/>
      <c r="C35" s="11"/>
      <c r="D35" s="7" t="s">
        <v>28</v>
      </c>
      <c r="E35" s="42" t="s">
        <v>80</v>
      </c>
      <c r="F35" s="43">
        <v>100</v>
      </c>
      <c r="G35" s="43">
        <v>16.600000000000001</v>
      </c>
      <c r="H35" s="43">
        <v>8</v>
      </c>
      <c r="I35" s="43">
        <v>9.3000000000000007</v>
      </c>
      <c r="J35" s="43">
        <v>176</v>
      </c>
      <c r="K35" s="44" t="s">
        <v>81</v>
      </c>
      <c r="L35" s="43">
        <v>35.6</v>
      </c>
    </row>
    <row r="36" spans="1:12" ht="15" x14ac:dyDescent="0.25">
      <c r="A36" s="14"/>
      <c r="B36" s="15"/>
      <c r="C36" s="11"/>
      <c r="D36" s="7" t="s">
        <v>29</v>
      </c>
      <c r="E36" s="42" t="s">
        <v>82</v>
      </c>
      <c r="F36" s="43">
        <v>150</v>
      </c>
      <c r="G36" s="43">
        <v>8.5500000000000007</v>
      </c>
      <c r="H36" s="43">
        <v>7.8</v>
      </c>
      <c r="I36" s="43">
        <v>37</v>
      </c>
      <c r="J36" s="43">
        <v>253</v>
      </c>
      <c r="K36" s="44">
        <v>202</v>
      </c>
      <c r="L36" s="43">
        <v>9.4499999999999993</v>
      </c>
    </row>
    <row r="37" spans="1:12" ht="15" x14ac:dyDescent="0.25">
      <c r="A37" s="14"/>
      <c r="B37" s="15"/>
      <c r="C37" s="11"/>
      <c r="D37" s="7" t="s">
        <v>30</v>
      </c>
      <c r="E37" s="42" t="s">
        <v>83</v>
      </c>
      <c r="F37" s="43">
        <v>200</v>
      </c>
      <c r="G37" s="43">
        <v>0.8</v>
      </c>
      <c r="H37" s="43">
        <v>0.01</v>
      </c>
      <c r="I37" s="43">
        <v>30</v>
      </c>
      <c r="J37" s="43">
        <v>120</v>
      </c>
      <c r="K37" s="44">
        <v>494</v>
      </c>
      <c r="L37" s="43">
        <v>5.6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76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>
        <v>110</v>
      </c>
      <c r="L39" s="43">
        <v>1.8</v>
      </c>
    </row>
    <row r="40" spans="1:12" ht="15" x14ac:dyDescent="0.25">
      <c r="A40" s="14"/>
      <c r="B40" s="15"/>
      <c r="C40" s="11"/>
      <c r="D40" s="6" t="s">
        <v>64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44.18</v>
      </c>
      <c r="H42" s="19">
        <f t="shared" ref="H42" si="11">SUM(H33:H41)</f>
        <v>26.93</v>
      </c>
      <c r="I42" s="19">
        <f t="shared" ref="I42" si="12">SUM(I33:I41)</f>
        <v>103.18</v>
      </c>
      <c r="J42" s="19">
        <f t="shared" ref="J42:L42" si="13">SUM(J33:J41)</f>
        <v>829.3</v>
      </c>
      <c r="K42" s="25"/>
      <c r="L42" s="19">
        <f t="shared" si="13"/>
        <v>71.599999999999994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1240</v>
      </c>
      <c r="G43" s="32">
        <f t="shared" ref="G43" si="14">G32+G42</f>
        <v>71.53</v>
      </c>
      <c r="H43" s="32">
        <f t="shared" ref="H43" si="15">H32+H42</f>
        <v>39.65</v>
      </c>
      <c r="I43" s="32">
        <f t="shared" ref="I43" si="16">I32+I42</f>
        <v>171.08</v>
      </c>
      <c r="J43" s="32">
        <f t="shared" ref="J43:L43" si="17">J32+J42</f>
        <v>1329.3</v>
      </c>
      <c r="K43" s="32"/>
      <c r="L43" s="32">
        <f t="shared" si="17"/>
        <v>155.6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>
        <v>16.05</v>
      </c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>
        <v>2.23</v>
      </c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>
        <v>29.12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6.76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63.160000000000004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60</v>
      </c>
      <c r="G52" s="43">
        <v>1</v>
      </c>
      <c r="H52" s="43">
        <v>3</v>
      </c>
      <c r="I52" s="43">
        <v>3</v>
      </c>
      <c r="J52" s="43">
        <v>44</v>
      </c>
      <c r="K52" s="44">
        <v>2</v>
      </c>
      <c r="L52" s="43">
        <v>5.8</v>
      </c>
    </row>
    <row r="53" spans="1:12" ht="15" x14ac:dyDescent="0.25">
      <c r="A53" s="23"/>
      <c r="B53" s="15"/>
      <c r="C53" s="11"/>
      <c r="D53" s="7" t="s">
        <v>27</v>
      </c>
      <c r="E53" s="42" t="s">
        <v>86</v>
      </c>
      <c r="F53" s="43">
        <v>200</v>
      </c>
      <c r="G53" s="43">
        <v>11.4</v>
      </c>
      <c r="H53" s="43">
        <v>7.6</v>
      </c>
      <c r="I53" s="43">
        <v>7.84</v>
      </c>
      <c r="J53" s="43">
        <v>106.3</v>
      </c>
      <c r="K53" s="44">
        <v>114</v>
      </c>
      <c r="L53" s="43">
        <v>14.5</v>
      </c>
    </row>
    <row r="54" spans="1:12" ht="25.5" x14ac:dyDescent="0.25">
      <c r="A54" s="23"/>
      <c r="B54" s="15"/>
      <c r="C54" s="11"/>
      <c r="D54" s="7" t="s">
        <v>28</v>
      </c>
      <c r="E54" s="42" t="s">
        <v>87</v>
      </c>
      <c r="F54" s="43">
        <v>90</v>
      </c>
      <c r="G54" s="43">
        <v>17.2</v>
      </c>
      <c r="H54" s="43">
        <v>3.9</v>
      </c>
      <c r="I54" s="43">
        <v>12</v>
      </c>
      <c r="J54" s="43">
        <v>151.80000000000001</v>
      </c>
      <c r="K54" s="44" t="s">
        <v>84</v>
      </c>
      <c r="L54" s="43">
        <v>32.5</v>
      </c>
    </row>
    <row r="55" spans="1:12" ht="15" x14ac:dyDescent="0.25">
      <c r="A55" s="23"/>
      <c r="B55" s="15"/>
      <c r="C55" s="11"/>
      <c r="D55" s="7" t="s">
        <v>29</v>
      </c>
      <c r="E55" s="42" t="s">
        <v>88</v>
      </c>
      <c r="F55" s="43">
        <v>150</v>
      </c>
      <c r="G55" s="43">
        <v>5.55</v>
      </c>
      <c r="H55" s="43">
        <v>4.95</v>
      </c>
      <c r="I55" s="43">
        <v>29.55</v>
      </c>
      <c r="J55" s="43">
        <v>184.5</v>
      </c>
      <c r="K55" s="44">
        <v>256</v>
      </c>
      <c r="L55" s="43">
        <v>8.1</v>
      </c>
    </row>
    <row r="56" spans="1:12" ht="15" x14ac:dyDescent="0.25">
      <c r="A56" s="23"/>
      <c r="B56" s="15"/>
      <c r="C56" s="11"/>
      <c r="D56" s="7" t="s">
        <v>30</v>
      </c>
      <c r="E56" s="42" t="s">
        <v>89</v>
      </c>
      <c r="F56" s="43">
        <v>200</v>
      </c>
      <c r="G56" s="43">
        <v>1.4</v>
      </c>
      <c r="H56" s="43">
        <v>0</v>
      </c>
      <c r="I56" s="43">
        <v>29</v>
      </c>
      <c r="J56" s="43">
        <v>122</v>
      </c>
      <c r="K56" s="44">
        <v>503</v>
      </c>
      <c r="L56" s="43">
        <v>6.12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1.5</v>
      </c>
      <c r="H57" s="43">
        <v>0.57999999999999996</v>
      </c>
      <c r="I57" s="43">
        <v>10.28</v>
      </c>
      <c r="J57" s="43">
        <v>52.4</v>
      </c>
      <c r="K57" s="44">
        <v>111</v>
      </c>
      <c r="L57" s="43">
        <v>1.71</v>
      </c>
    </row>
    <row r="58" spans="1:12" ht="15" x14ac:dyDescent="0.25">
      <c r="A58" s="23"/>
      <c r="B58" s="15"/>
      <c r="C58" s="11"/>
      <c r="D58" s="7" t="s">
        <v>32</v>
      </c>
      <c r="E58" s="42" t="s">
        <v>76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54.3</v>
      </c>
      <c r="K58" s="44">
        <v>110</v>
      </c>
      <c r="L58" s="43">
        <v>1.8</v>
      </c>
    </row>
    <row r="59" spans="1:12" ht="15" x14ac:dyDescent="0.25">
      <c r="A59" s="23"/>
      <c r="B59" s="15"/>
      <c r="C59" s="11"/>
      <c r="D59" s="6" t="s">
        <v>64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40.029999999999994</v>
      </c>
      <c r="H61" s="19">
        <f t="shared" ref="H61" si="23">SUM(H52:H60)</f>
        <v>20.389999999999997</v>
      </c>
      <c r="I61" s="19">
        <f t="shared" ref="I61" si="24">SUM(I52:I60)</f>
        <v>101.87</v>
      </c>
      <c r="J61" s="19">
        <f t="shared" ref="J61:L61" si="25">SUM(J52:J60)</f>
        <v>715.3</v>
      </c>
      <c r="K61" s="25"/>
      <c r="L61" s="19">
        <f t="shared" si="25"/>
        <v>70.529999999999987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1260</v>
      </c>
      <c r="G62" s="32">
        <f t="shared" ref="G62" si="26">G51+G61</f>
        <v>50.509999999999991</v>
      </c>
      <c r="H62" s="32">
        <f t="shared" ref="H62" si="27">H51+H61</f>
        <v>37.069999999999993</v>
      </c>
      <c r="I62" s="32">
        <f t="shared" ref="I62" si="28">I51+I61</f>
        <v>168.78</v>
      </c>
      <c r="J62" s="32">
        <f t="shared" ref="J62:L62" si="29">J51+J61</f>
        <v>1190.31</v>
      </c>
      <c r="K62" s="32"/>
      <c r="L62" s="32">
        <f t="shared" si="29"/>
        <v>133.69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>
        <v>35.85</v>
      </c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>
        <v>12.4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>
        <v>9.85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>
        <v>2.23</v>
      </c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>
        <v>30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90.33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90</v>
      </c>
      <c r="F71" s="43">
        <v>60</v>
      </c>
      <c r="G71" s="43">
        <v>1</v>
      </c>
      <c r="H71" s="43">
        <v>3.7</v>
      </c>
      <c r="I71" s="43">
        <v>4</v>
      </c>
      <c r="J71" s="43">
        <v>52.8</v>
      </c>
      <c r="K71" s="44">
        <v>47</v>
      </c>
      <c r="L71" s="43">
        <v>4.5999999999999996</v>
      </c>
    </row>
    <row r="72" spans="1:12" ht="15" x14ac:dyDescent="0.25">
      <c r="A72" s="23"/>
      <c r="B72" s="15"/>
      <c r="C72" s="11"/>
      <c r="D72" s="7" t="s">
        <v>27</v>
      </c>
      <c r="E72" s="42" t="s">
        <v>91</v>
      </c>
      <c r="F72" s="43">
        <v>200</v>
      </c>
      <c r="G72" s="43">
        <v>9</v>
      </c>
      <c r="H72" s="43">
        <v>8</v>
      </c>
      <c r="I72" s="43">
        <v>10</v>
      </c>
      <c r="J72" s="43">
        <v>110</v>
      </c>
      <c r="K72" s="44">
        <v>119</v>
      </c>
      <c r="L72" s="43">
        <v>19.600000000000001</v>
      </c>
    </row>
    <row r="73" spans="1:12" ht="15" x14ac:dyDescent="0.25">
      <c r="A73" s="23"/>
      <c r="B73" s="15"/>
      <c r="C73" s="11"/>
      <c r="D73" s="7" t="s">
        <v>28</v>
      </c>
      <c r="E73" s="42" t="s">
        <v>92</v>
      </c>
      <c r="F73" s="43">
        <v>240</v>
      </c>
      <c r="G73" s="43">
        <v>14.76</v>
      </c>
      <c r="H73" s="43">
        <v>10</v>
      </c>
      <c r="I73" s="43">
        <v>30</v>
      </c>
      <c r="J73" s="43">
        <v>352.5</v>
      </c>
      <c r="K73" s="44">
        <v>406</v>
      </c>
      <c r="L73" s="43">
        <v>44.6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75</v>
      </c>
      <c r="L75" s="43">
        <v>3.6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1.5</v>
      </c>
      <c r="H76" s="43">
        <v>0.57999999999999996</v>
      </c>
      <c r="I76" s="43">
        <v>10.28</v>
      </c>
      <c r="J76" s="43">
        <v>52.4</v>
      </c>
      <c r="K76" s="44">
        <v>111</v>
      </c>
      <c r="L76" s="43">
        <v>1.71</v>
      </c>
    </row>
    <row r="77" spans="1:12" ht="15" x14ac:dyDescent="0.25">
      <c r="A77" s="23"/>
      <c r="B77" s="15"/>
      <c r="C77" s="11"/>
      <c r="D77" s="7" t="s">
        <v>32</v>
      </c>
      <c r="E77" s="42" t="s">
        <v>76</v>
      </c>
      <c r="F77" s="43">
        <v>30</v>
      </c>
      <c r="G77" s="43">
        <v>1.98</v>
      </c>
      <c r="H77" s="43">
        <v>0.36</v>
      </c>
      <c r="I77" s="43">
        <v>10.199999999999999</v>
      </c>
      <c r="J77" s="43">
        <v>54.3</v>
      </c>
      <c r="K77" s="44">
        <v>110</v>
      </c>
      <c r="L77" s="43">
        <v>1.8</v>
      </c>
    </row>
    <row r="78" spans="1:12" ht="15" x14ac:dyDescent="0.25">
      <c r="A78" s="23"/>
      <c r="B78" s="15"/>
      <c r="C78" s="11"/>
      <c r="D78" s="6" t="s">
        <v>64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28.74</v>
      </c>
      <c r="H80" s="19">
        <f t="shared" ref="H80" si="35">SUM(H71:H79)</f>
        <v>22.639999999999997</v>
      </c>
      <c r="I80" s="19">
        <f t="shared" ref="I80" si="36">SUM(I71:I79)</f>
        <v>84.28</v>
      </c>
      <c r="J80" s="19">
        <f t="shared" ref="J80:L80" si="37">SUM(J71:J79)</f>
        <v>702.99999999999989</v>
      </c>
      <c r="K80" s="25"/>
      <c r="L80" s="19">
        <f t="shared" si="37"/>
        <v>75.91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1280</v>
      </c>
      <c r="G81" s="32">
        <f t="shared" ref="G81" si="38">G70+G80</f>
        <v>47.339999999999996</v>
      </c>
      <c r="H81" s="32">
        <f t="shared" ref="H81" si="39">H70+H80</f>
        <v>45.97999999999999</v>
      </c>
      <c r="I81" s="32">
        <f t="shared" ref="I81" si="40">I70+I80</f>
        <v>120.6</v>
      </c>
      <c r="J81" s="32">
        <f t="shared" ref="J81:L81" si="41">J70+J80</f>
        <v>1174.1999999999998</v>
      </c>
      <c r="K81" s="32"/>
      <c r="L81" s="32">
        <f t="shared" si="41"/>
        <v>166.24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>
        <v>15.35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0.95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>
        <v>3.35</v>
      </c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>
        <v>16.5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36.150000000000006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60</v>
      </c>
      <c r="G90" s="43">
        <v>1.05</v>
      </c>
      <c r="H90" s="43">
        <v>3.71</v>
      </c>
      <c r="I90" s="43">
        <v>5.55</v>
      </c>
      <c r="J90" s="43">
        <v>60</v>
      </c>
      <c r="K90" s="44">
        <v>42</v>
      </c>
      <c r="L90" s="43">
        <v>6.3</v>
      </c>
    </row>
    <row r="91" spans="1:12" ht="15" x14ac:dyDescent="0.25">
      <c r="A91" s="23"/>
      <c r="B91" s="15"/>
      <c r="C91" s="11"/>
      <c r="D91" s="7" t="s">
        <v>27</v>
      </c>
      <c r="E91" s="42" t="s">
        <v>94</v>
      </c>
      <c r="F91" s="43">
        <v>200</v>
      </c>
      <c r="G91" s="43">
        <v>13.4</v>
      </c>
      <c r="H91" s="43">
        <v>9.5</v>
      </c>
      <c r="I91" s="43">
        <v>10.65</v>
      </c>
      <c r="J91" s="43">
        <v>160</v>
      </c>
      <c r="K91" s="44" t="s">
        <v>95</v>
      </c>
      <c r="L91" s="43">
        <v>15.6</v>
      </c>
    </row>
    <row r="92" spans="1:12" ht="25.5" x14ac:dyDescent="0.25">
      <c r="A92" s="23"/>
      <c r="B92" s="15"/>
      <c r="C92" s="11"/>
      <c r="D92" s="7" t="s">
        <v>28</v>
      </c>
      <c r="E92" s="42" t="s">
        <v>96</v>
      </c>
      <c r="F92" s="43">
        <v>100</v>
      </c>
      <c r="G92" s="43">
        <v>19</v>
      </c>
      <c r="H92" s="43">
        <v>22</v>
      </c>
      <c r="I92" s="43">
        <v>5.5</v>
      </c>
      <c r="J92" s="43">
        <v>295.60000000000002</v>
      </c>
      <c r="K92" s="44" t="s">
        <v>97</v>
      </c>
      <c r="L92" s="43">
        <v>47</v>
      </c>
    </row>
    <row r="93" spans="1:12" ht="15" x14ac:dyDescent="0.25">
      <c r="A93" s="23"/>
      <c r="B93" s="15"/>
      <c r="C93" s="11"/>
      <c r="D93" s="7" t="s">
        <v>29</v>
      </c>
      <c r="E93" s="42" t="s">
        <v>98</v>
      </c>
      <c r="F93" s="43">
        <v>150</v>
      </c>
      <c r="G93" s="43">
        <v>4.05</v>
      </c>
      <c r="H93" s="43">
        <v>6</v>
      </c>
      <c r="I93" s="43">
        <v>8.6999999999999993</v>
      </c>
      <c r="J93" s="43">
        <v>161</v>
      </c>
      <c r="K93" s="44">
        <v>377</v>
      </c>
      <c r="L93" s="43">
        <v>12.3</v>
      </c>
    </row>
    <row r="94" spans="1:12" ht="15" x14ac:dyDescent="0.25">
      <c r="A94" s="23"/>
      <c r="B94" s="15"/>
      <c r="C94" s="11"/>
      <c r="D94" s="7" t="s">
        <v>30</v>
      </c>
      <c r="E94" s="42" t="s">
        <v>99</v>
      </c>
      <c r="F94" s="43">
        <v>200</v>
      </c>
      <c r="G94" s="43">
        <v>0.7</v>
      </c>
      <c r="H94" s="43">
        <v>0.3</v>
      </c>
      <c r="I94" s="43">
        <v>18.3</v>
      </c>
      <c r="J94" s="43">
        <v>78</v>
      </c>
      <c r="K94" s="44">
        <v>496</v>
      </c>
      <c r="L94" s="43">
        <v>7.6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76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>
        <v>110</v>
      </c>
      <c r="L96" s="43">
        <v>1.8</v>
      </c>
    </row>
    <row r="97" spans="1:12" ht="15" x14ac:dyDescent="0.25">
      <c r="A97" s="23"/>
      <c r="B97" s="15"/>
      <c r="C97" s="11"/>
      <c r="D97" s="6" t="s">
        <v>64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40.18</v>
      </c>
      <c r="H99" s="19">
        <f t="shared" ref="H99" si="47">SUM(H90:H98)</f>
        <v>41.87</v>
      </c>
      <c r="I99" s="19">
        <f t="shared" ref="I99" si="48">SUM(I90:I98)</f>
        <v>58.900000000000006</v>
      </c>
      <c r="J99" s="19">
        <f t="shared" ref="J99:L99" si="49">SUM(J90:J98)</f>
        <v>808.9</v>
      </c>
      <c r="K99" s="25"/>
      <c r="L99" s="19">
        <f t="shared" si="49"/>
        <v>90.6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1240</v>
      </c>
      <c r="G100" s="32">
        <f t="shared" ref="G100" si="50">G89+G99</f>
        <v>53.08</v>
      </c>
      <c r="H100" s="32">
        <f t="shared" ref="H100" si="51">H89+H99</f>
        <v>51.839999999999996</v>
      </c>
      <c r="I100" s="32">
        <f t="shared" ref="I100" si="52">I89+I99</f>
        <v>119.9</v>
      </c>
      <c r="J100" s="32">
        <f t="shared" ref="J100:L100" si="53">J89+J99</f>
        <v>1305.5</v>
      </c>
      <c r="K100" s="32"/>
      <c r="L100" s="32">
        <f t="shared" si="53"/>
        <v>126.75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>
        <v>20.83</v>
      </c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>
        <v>8.4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>
        <v>9.85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>
        <v>3.35</v>
      </c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>
        <v>29.12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71.55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100</v>
      </c>
      <c r="F109" s="43">
        <v>80</v>
      </c>
      <c r="G109" s="43">
        <v>1.1000000000000001</v>
      </c>
      <c r="H109" s="43">
        <v>8.1</v>
      </c>
      <c r="I109" s="43">
        <v>4.8</v>
      </c>
      <c r="J109" s="43">
        <v>96.7</v>
      </c>
      <c r="K109" s="44" t="s">
        <v>101</v>
      </c>
      <c r="L109" s="43">
        <v>6.95</v>
      </c>
    </row>
    <row r="110" spans="1:12" ht="25.5" x14ac:dyDescent="0.25">
      <c r="A110" s="23"/>
      <c r="B110" s="15"/>
      <c r="C110" s="11"/>
      <c r="D110" s="7" t="s">
        <v>27</v>
      </c>
      <c r="E110" s="42" t="s">
        <v>102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103</v>
      </c>
      <c r="L110" s="43">
        <v>17.649999999999999</v>
      </c>
    </row>
    <row r="111" spans="1:12" ht="25.5" x14ac:dyDescent="0.25">
      <c r="A111" s="23"/>
      <c r="B111" s="15"/>
      <c r="C111" s="11"/>
      <c r="D111" s="7" t="s">
        <v>28</v>
      </c>
      <c r="E111" s="42" t="s">
        <v>104</v>
      </c>
      <c r="F111" s="43">
        <v>250</v>
      </c>
      <c r="G111" s="43">
        <v>23.1</v>
      </c>
      <c r="H111" s="43">
        <v>9.3000000000000007</v>
      </c>
      <c r="I111" s="43">
        <v>41.3</v>
      </c>
      <c r="J111" s="43">
        <v>341.5</v>
      </c>
      <c r="K111" s="44" t="s">
        <v>105</v>
      </c>
      <c r="L111" s="43">
        <v>44.6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106</v>
      </c>
      <c r="F113" s="43">
        <v>200</v>
      </c>
      <c r="G113" s="43">
        <v>0.6</v>
      </c>
      <c r="H113" s="43">
        <v>0</v>
      </c>
      <c r="I113" s="43">
        <v>9.6999999999999993</v>
      </c>
      <c r="J113" s="43">
        <v>40</v>
      </c>
      <c r="K113" s="44">
        <v>494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1.5</v>
      </c>
      <c r="H114" s="43">
        <v>0.57999999999999996</v>
      </c>
      <c r="I114" s="43">
        <v>10.28</v>
      </c>
      <c r="J114" s="43">
        <v>52.4</v>
      </c>
      <c r="K114" s="44">
        <v>111</v>
      </c>
      <c r="L114" s="43">
        <v>1.71</v>
      </c>
    </row>
    <row r="115" spans="1:12" ht="15" x14ac:dyDescent="0.25">
      <c r="A115" s="23"/>
      <c r="B115" s="15"/>
      <c r="C115" s="11"/>
      <c r="D115" s="7" t="s">
        <v>32</v>
      </c>
      <c r="E115" s="42" t="s">
        <v>76</v>
      </c>
      <c r="F115" s="43">
        <v>30</v>
      </c>
      <c r="G115" s="43">
        <v>1.98</v>
      </c>
      <c r="H115" s="43">
        <v>0.36</v>
      </c>
      <c r="I115" s="43">
        <v>10.199999999999999</v>
      </c>
      <c r="J115" s="43">
        <v>54.3</v>
      </c>
      <c r="K115" s="44">
        <v>110</v>
      </c>
      <c r="L115" s="43">
        <v>1.8</v>
      </c>
    </row>
    <row r="116" spans="1:12" ht="15" x14ac:dyDescent="0.25">
      <c r="A116" s="23"/>
      <c r="B116" s="15"/>
      <c r="C116" s="11"/>
      <c r="D116" s="6" t="s">
        <v>64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33.08</v>
      </c>
      <c r="H118" s="19">
        <f t="shared" si="56"/>
        <v>24.139999999999997</v>
      </c>
      <c r="I118" s="19">
        <f t="shared" si="56"/>
        <v>89.88</v>
      </c>
      <c r="J118" s="19">
        <f t="shared" si="56"/>
        <v>710.4</v>
      </c>
      <c r="K118" s="25"/>
      <c r="L118" s="19">
        <f t="shared" ref="L118" si="57">SUM(L109:L117)</f>
        <v>79.709999999999994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1305</v>
      </c>
      <c r="G119" s="32">
        <f t="shared" ref="G119" si="58">G108+G118</f>
        <v>47.03</v>
      </c>
      <c r="H119" s="32">
        <f t="shared" ref="H119" si="59">H108+H118</f>
        <v>38.209999999999994</v>
      </c>
      <c r="I119" s="32">
        <f t="shared" ref="I119" si="60">I108+I118</f>
        <v>153.28</v>
      </c>
      <c r="J119" s="32">
        <f t="shared" ref="J119:L119" si="61">J108+J118</f>
        <v>1184.6999999999998</v>
      </c>
      <c r="K119" s="32"/>
      <c r="L119" s="32">
        <f t="shared" si="61"/>
        <v>151.26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>
        <v>55.2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>
        <v>0.95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>
        <v>3.35</v>
      </c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>
        <v>16.5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107</v>
      </c>
      <c r="F128" s="43">
        <v>60</v>
      </c>
      <c r="G128" s="43">
        <v>0.8</v>
      </c>
      <c r="H128" s="43">
        <v>3.7</v>
      </c>
      <c r="I128" s="43">
        <v>3.7</v>
      </c>
      <c r="J128" s="43">
        <v>73</v>
      </c>
      <c r="K128" s="44">
        <v>31</v>
      </c>
      <c r="L128" s="43">
        <v>4.1500000000000004</v>
      </c>
    </row>
    <row r="129" spans="1:12" ht="15" x14ac:dyDescent="0.25">
      <c r="A129" s="14"/>
      <c r="B129" s="15"/>
      <c r="C129" s="11"/>
      <c r="D129" s="7" t="s">
        <v>27</v>
      </c>
      <c r="E129" s="42" t="s">
        <v>108</v>
      </c>
      <c r="F129" s="43">
        <v>200</v>
      </c>
      <c r="G129" s="43">
        <v>6</v>
      </c>
      <c r="H129" s="43">
        <v>2</v>
      </c>
      <c r="I129" s="43">
        <v>8</v>
      </c>
      <c r="J129" s="43">
        <v>73</v>
      </c>
      <c r="K129" s="44">
        <v>121</v>
      </c>
      <c r="L129" s="43">
        <v>17.2</v>
      </c>
    </row>
    <row r="130" spans="1:12" ht="15" x14ac:dyDescent="0.25">
      <c r="A130" s="14"/>
      <c r="B130" s="15"/>
      <c r="C130" s="11"/>
      <c r="D130" s="7" t="s">
        <v>28</v>
      </c>
      <c r="E130" s="42" t="s">
        <v>109</v>
      </c>
      <c r="F130" s="43">
        <v>90</v>
      </c>
      <c r="G130" s="43">
        <v>18</v>
      </c>
      <c r="H130" s="43">
        <v>16.2</v>
      </c>
      <c r="I130" s="43">
        <v>10</v>
      </c>
      <c r="J130" s="43">
        <v>256</v>
      </c>
      <c r="K130" s="44">
        <v>372</v>
      </c>
      <c r="L130" s="43">
        <v>35</v>
      </c>
    </row>
    <row r="131" spans="1:12" ht="15" x14ac:dyDescent="0.25">
      <c r="A131" s="14"/>
      <c r="B131" s="15"/>
      <c r="C131" s="11"/>
      <c r="D131" s="7" t="s">
        <v>29</v>
      </c>
      <c r="E131" s="42" t="s">
        <v>110</v>
      </c>
      <c r="F131" s="43">
        <v>150</v>
      </c>
      <c r="G131" s="43">
        <v>2.8</v>
      </c>
      <c r="H131" s="43">
        <v>6.14</v>
      </c>
      <c r="I131" s="43">
        <v>21</v>
      </c>
      <c r="J131" s="43">
        <v>127.5</v>
      </c>
      <c r="K131" s="44">
        <v>177</v>
      </c>
      <c r="L131" s="43">
        <v>13</v>
      </c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0.6</v>
      </c>
      <c r="H132" s="43">
        <v>0</v>
      </c>
      <c r="I132" s="43">
        <v>20.100000000000001</v>
      </c>
      <c r="J132" s="43">
        <v>84</v>
      </c>
      <c r="K132" s="44">
        <v>495</v>
      </c>
      <c r="L132" s="43">
        <v>3.6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1.5</v>
      </c>
      <c r="H133" s="43">
        <v>0.57999999999999996</v>
      </c>
      <c r="I133" s="43">
        <v>10.28</v>
      </c>
      <c r="J133" s="43">
        <v>52.4</v>
      </c>
      <c r="K133" s="44">
        <v>111</v>
      </c>
      <c r="L133" s="43">
        <v>1.71</v>
      </c>
    </row>
    <row r="134" spans="1:12" ht="15" x14ac:dyDescent="0.25">
      <c r="A134" s="14"/>
      <c r="B134" s="15"/>
      <c r="C134" s="11"/>
      <c r="D134" s="7" t="s">
        <v>32</v>
      </c>
      <c r="E134" s="42" t="s">
        <v>76</v>
      </c>
      <c r="F134" s="43">
        <v>30</v>
      </c>
      <c r="G134" s="43">
        <v>1.98</v>
      </c>
      <c r="H134" s="43">
        <v>0.36</v>
      </c>
      <c r="I134" s="43">
        <v>10.199999999999999</v>
      </c>
      <c r="J134" s="43">
        <v>54.3</v>
      </c>
      <c r="K134" s="44">
        <v>110</v>
      </c>
      <c r="L134" s="43">
        <v>1.8</v>
      </c>
    </row>
    <row r="135" spans="1:12" ht="15" x14ac:dyDescent="0.25">
      <c r="A135" s="14"/>
      <c r="B135" s="15"/>
      <c r="C135" s="11"/>
      <c r="D135" s="6" t="s">
        <v>64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31.680000000000003</v>
      </c>
      <c r="H137" s="19">
        <f t="shared" si="64"/>
        <v>28.979999999999997</v>
      </c>
      <c r="I137" s="19">
        <f t="shared" si="64"/>
        <v>83.28</v>
      </c>
      <c r="J137" s="19">
        <f t="shared" si="64"/>
        <v>720.19999999999993</v>
      </c>
      <c r="K137" s="25"/>
      <c r="L137" s="19">
        <f t="shared" ref="L137" si="65">SUM(L128:L136)</f>
        <v>76.45999999999998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59.82</v>
      </c>
      <c r="H138" s="32">
        <f t="shared" ref="H138" si="67">H127+H137</f>
        <v>43.599999999999994</v>
      </c>
      <c r="I138" s="32">
        <f t="shared" ref="I138" si="68">I127+I137</f>
        <v>151.48000000000002</v>
      </c>
      <c r="J138" s="32">
        <f t="shared" ref="J138:L138" si="69">J127+J137</f>
        <v>1237.8</v>
      </c>
      <c r="K138" s="32"/>
      <c r="L138" s="32">
        <f t="shared" si="69"/>
        <v>152.45999999999998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>
        <v>35.85</v>
      </c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>
        <v>17.100000000000001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>
        <v>2.23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>
        <v>27.2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91.38000000000001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111</v>
      </c>
      <c r="F147" s="43">
        <v>60</v>
      </c>
      <c r="G147" s="43">
        <v>0.5</v>
      </c>
      <c r="H147" s="43">
        <v>0.1</v>
      </c>
      <c r="I147" s="43">
        <v>1.5</v>
      </c>
      <c r="J147" s="43">
        <v>8.5</v>
      </c>
      <c r="K147" s="44" t="s">
        <v>112</v>
      </c>
      <c r="L147" s="43">
        <v>12.4</v>
      </c>
    </row>
    <row r="148" spans="1:12" ht="25.5" x14ac:dyDescent="0.25">
      <c r="A148" s="23"/>
      <c r="B148" s="15"/>
      <c r="C148" s="11"/>
      <c r="D148" s="7" t="s">
        <v>27</v>
      </c>
      <c r="E148" s="42" t="s">
        <v>113</v>
      </c>
      <c r="F148" s="43">
        <v>200</v>
      </c>
      <c r="G148" s="43">
        <v>4.7</v>
      </c>
      <c r="H148" s="43">
        <v>5.7</v>
      </c>
      <c r="I148" s="43">
        <v>10.1</v>
      </c>
      <c r="J148" s="43">
        <v>110.4</v>
      </c>
      <c r="K148" s="44" t="s">
        <v>114</v>
      </c>
      <c r="L148" s="43">
        <v>18</v>
      </c>
    </row>
    <row r="149" spans="1:12" ht="25.5" x14ac:dyDescent="0.25">
      <c r="A149" s="23"/>
      <c r="B149" s="15"/>
      <c r="C149" s="11"/>
      <c r="D149" s="7" t="s">
        <v>28</v>
      </c>
      <c r="E149" s="42" t="s">
        <v>115</v>
      </c>
      <c r="F149" s="43">
        <v>240</v>
      </c>
      <c r="G149" s="43">
        <v>24.1</v>
      </c>
      <c r="H149" s="43">
        <v>22.5</v>
      </c>
      <c r="I149" s="43">
        <v>20.7</v>
      </c>
      <c r="J149" s="43">
        <v>381.5</v>
      </c>
      <c r="K149" s="44" t="s">
        <v>116</v>
      </c>
      <c r="L149" s="43">
        <v>40.6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89</v>
      </c>
      <c r="F151" s="43">
        <v>200</v>
      </c>
      <c r="G151" s="43">
        <v>1.4</v>
      </c>
      <c r="H151" s="43">
        <v>0</v>
      </c>
      <c r="I151" s="43">
        <v>29</v>
      </c>
      <c r="J151" s="43">
        <v>122</v>
      </c>
      <c r="K151" s="44">
        <v>503</v>
      </c>
      <c r="L151" s="43">
        <v>6.12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1.5</v>
      </c>
      <c r="H152" s="43">
        <v>0.57999999999999996</v>
      </c>
      <c r="I152" s="43">
        <v>10.28</v>
      </c>
      <c r="J152" s="43">
        <v>52.4</v>
      </c>
      <c r="K152" s="44">
        <v>111</v>
      </c>
      <c r="L152" s="43">
        <v>1.71</v>
      </c>
    </row>
    <row r="153" spans="1:12" ht="15" x14ac:dyDescent="0.25">
      <c r="A153" s="23"/>
      <c r="B153" s="15"/>
      <c r="C153" s="11"/>
      <c r="D153" s="7" t="s">
        <v>32</v>
      </c>
      <c r="E153" s="42" t="s">
        <v>76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>
        <v>110</v>
      </c>
      <c r="L153" s="43">
        <v>1.8</v>
      </c>
    </row>
    <row r="154" spans="1:12" ht="15" x14ac:dyDescent="0.25">
      <c r="A154" s="23"/>
      <c r="B154" s="15"/>
      <c r="C154" s="11"/>
      <c r="D154" s="6" t="s">
        <v>64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34.18</v>
      </c>
      <c r="H156" s="19">
        <f t="shared" si="72"/>
        <v>29.24</v>
      </c>
      <c r="I156" s="19">
        <f t="shared" si="72"/>
        <v>81.78</v>
      </c>
      <c r="J156" s="19">
        <f t="shared" si="72"/>
        <v>729.09999999999991</v>
      </c>
      <c r="K156" s="25"/>
      <c r="L156" s="19">
        <f t="shared" ref="L156" si="73">SUM(L147:L155)</f>
        <v>80.63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1280</v>
      </c>
      <c r="G157" s="32">
        <f t="shared" ref="G157" si="74">G146+G156</f>
        <v>54.480000000000004</v>
      </c>
      <c r="H157" s="32">
        <f t="shared" ref="H157" si="75">H146+H156</f>
        <v>55.019999999999996</v>
      </c>
      <c r="I157" s="32">
        <f t="shared" ref="I157" si="76">I146+I156</f>
        <v>137.56</v>
      </c>
      <c r="J157" s="32">
        <f t="shared" ref="J157:L157" si="77">J146+J156</f>
        <v>1199.5</v>
      </c>
      <c r="K157" s="32"/>
      <c r="L157" s="32">
        <f t="shared" si="77"/>
        <v>172.01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>
        <v>40.6</v>
      </c>
    </row>
    <row r="159" spans="1:12" ht="15" x14ac:dyDescent="0.25">
      <c r="A159" s="23"/>
      <c r="B159" s="15"/>
      <c r="C159" s="11"/>
      <c r="D159" s="6" t="s">
        <v>21</v>
      </c>
      <c r="E159" s="42" t="s">
        <v>61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>
        <v>8.1</v>
      </c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>
        <v>2.23</v>
      </c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>
        <v>28.5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89.22999999999999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117</v>
      </c>
      <c r="F166" s="43">
        <v>60</v>
      </c>
      <c r="G166" s="43">
        <v>0.87</v>
      </c>
      <c r="H166" s="43">
        <v>3.6</v>
      </c>
      <c r="I166" s="43">
        <v>5.04</v>
      </c>
      <c r="J166" s="43">
        <v>56.4</v>
      </c>
      <c r="K166" s="44">
        <v>1</v>
      </c>
      <c r="L166" s="43">
        <v>4.7</v>
      </c>
    </row>
    <row r="167" spans="1:12" ht="15" x14ac:dyDescent="0.25">
      <c r="A167" s="23"/>
      <c r="B167" s="15"/>
      <c r="C167" s="11"/>
      <c r="D167" s="7" t="s">
        <v>27</v>
      </c>
      <c r="E167" s="42" t="s">
        <v>118</v>
      </c>
      <c r="F167" s="43">
        <v>200</v>
      </c>
      <c r="G167" s="43">
        <v>14.05</v>
      </c>
      <c r="H167" s="43">
        <v>6.26</v>
      </c>
      <c r="I167" s="43">
        <v>11.68</v>
      </c>
      <c r="J167" s="43">
        <v>171</v>
      </c>
      <c r="K167" s="44" t="s">
        <v>79</v>
      </c>
      <c r="L167" s="43">
        <v>15.7</v>
      </c>
    </row>
    <row r="168" spans="1:12" ht="15" x14ac:dyDescent="0.25">
      <c r="A168" s="23"/>
      <c r="B168" s="15"/>
      <c r="C168" s="11"/>
      <c r="D168" s="7" t="s">
        <v>28</v>
      </c>
      <c r="E168" s="42" t="s">
        <v>119</v>
      </c>
      <c r="F168" s="43">
        <v>90</v>
      </c>
      <c r="G168" s="43">
        <v>15</v>
      </c>
      <c r="H168" s="43">
        <v>5</v>
      </c>
      <c r="I168" s="43">
        <v>14</v>
      </c>
      <c r="J168" s="43">
        <v>173</v>
      </c>
      <c r="K168" s="44">
        <v>357</v>
      </c>
      <c r="L168" s="43">
        <v>28.5</v>
      </c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3.6</v>
      </c>
      <c r="H169" s="43">
        <v>4.8</v>
      </c>
      <c r="I169" s="43">
        <v>36.4</v>
      </c>
      <c r="J169" s="43">
        <v>203.5</v>
      </c>
      <c r="K169" s="44" t="s">
        <v>73</v>
      </c>
      <c r="L169" s="43">
        <v>9.0500000000000007</v>
      </c>
    </row>
    <row r="170" spans="1:12" ht="15" x14ac:dyDescent="0.2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0.6</v>
      </c>
      <c r="H170" s="43">
        <v>0</v>
      </c>
      <c r="I170" s="43">
        <v>20.100000000000001</v>
      </c>
      <c r="J170" s="43">
        <v>84</v>
      </c>
      <c r="K170" s="44">
        <v>495</v>
      </c>
      <c r="L170" s="43">
        <v>3.6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76</v>
      </c>
      <c r="F172" s="43">
        <v>30</v>
      </c>
      <c r="G172" s="43">
        <v>1.98</v>
      </c>
      <c r="H172" s="43">
        <v>0.36</v>
      </c>
      <c r="I172" s="43">
        <v>10.199999999999999</v>
      </c>
      <c r="J172" s="43">
        <v>54.3</v>
      </c>
      <c r="K172" s="44">
        <v>110</v>
      </c>
      <c r="L172" s="43">
        <v>1.8</v>
      </c>
    </row>
    <row r="173" spans="1:12" ht="15" x14ac:dyDescent="0.25">
      <c r="A173" s="23"/>
      <c r="B173" s="15"/>
      <c r="C173" s="11"/>
      <c r="D173" s="6" t="s">
        <v>64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36.1</v>
      </c>
      <c r="H175" s="19">
        <f t="shared" si="80"/>
        <v>20.02</v>
      </c>
      <c r="I175" s="19">
        <f t="shared" si="80"/>
        <v>97.42</v>
      </c>
      <c r="J175" s="19">
        <f t="shared" si="80"/>
        <v>742.19999999999993</v>
      </c>
      <c r="K175" s="25"/>
      <c r="L175" s="19">
        <f t="shared" ref="L175" si="81">SUM(L166:L174)</f>
        <v>63.35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1300</v>
      </c>
      <c r="G176" s="32">
        <f t="shared" ref="G176" si="82">G165+G175</f>
        <v>63.05</v>
      </c>
      <c r="H176" s="32">
        <f t="shared" ref="H176" si="83">H165+H175</f>
        <v>40.25</v>
      </c>
      <c r="I176" s="32">
        <f t="shared" ref="I176" si="84">I165+I175</f>
        <v>159.25</v>
      </c>
      <c r="J176" s="32">
        <f t="shared" ref="J176:L176" si="85">J165+J175</f>
        <v>1290.3</v>
      </c>
      <c r="K176" s="32"/>
      <c r="L176" s="32">
        <f t="shared" si="85"/>
        <v>152.57999999999998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>
        <v>15.3</v>
      </c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>
        <v>6.7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2.35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>
        <v>3.35</v>
      </c>
    </row>
    <row r="181" spans="1:12" ht="15" x14ac:dyDescent="0.25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>
        <v>35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62.7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120</v>
      </c>
      <c r="F185" s="43">
        <v>60</v>
      </c>
      <c r="G185" s="43">
        <v>0.9</v>
      </c>
      <c r="H185" s="43">
        <v>3.3</v>
      </c>
      <c r="I185" s="43">
        <v>7.8</v>
      </c>
      <c r="J185" s="43">
        <v>63.7</v>
      </c>
      <c r="K185" s="44" t="s">
        <v>121</v>
      </c>
      <c r="L185" s="43">
        <v>6</v>
      </c>
    </row>
    <row r="186" spans="1:12" ht="15" x14ac:dyDescent="0.25">
      <c r="A186" s="23"/>
      <c r="B186" s="15"/>
      <c r="C186" s="11"/>
      <c r="D186" s="7" t="s">
        <v>27</v>
      </c>
      <c r="E186" s="42" t="s">
        <v>122</v>
      </c>
      <c r="F186" s="43">
        <v>200</v>
      </c>
      <c r="G186" s="43">
        <v>7.5</v>
      </c>
      <c r="H186" s="43">
        <v>5.0999999999999996</v>
      </c>
      <c r="I186" s="43">
        <v>3.04</v>
      </c>
      <c r="J186" s="43">
        <v>136</v>
      </c>
      <c r="K186" s="44">
        <v>106</v>
      </c>
      <c r="L186" s="43">
        <v>14.5</v>
      </c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100</v>
      </c>
      <c r="G187" s="43">
        <v>13</v>
      </c>
      <c r="H187" s="43">
        <v>1.6</v>
      </c>
      <c r="I187" s="43">
        <v>10</v>
      </c>
      <c r="J187" s="43">
        <v>234.9</v>
      </c>
      <c r="K187" s="44">
        <v>307</v>
      </c>
      <c r="L187" s="43">
        <v>26.4</v>
      </c>
    </row>
    <row r="188" spans="1:12" ht="15" x14ac:dyDescent="0.25">
      <c r="A188" s="23"/>
      <c r="B188" s="15"/>
      <c r="C188" s="11"/>
      <c r="D188" s="7" t="s">
        <v>29</v>
      </c>
      <c r="E188" s="42" t="s">
        <v>98</v>
      </c>
      <c r="F188" s="43">
        <v>150</v>
      </c>
      <c r="G188" s="43">
        <v>4.05</v>
      </c>
      <c r="H188" s="43">
        <v>6</v>
      </c>
      <c r="I188" s="43">
        <v>8.6999999999999993</v>
      </c>
      <c r="J188" s="43">
        <v>161</v>
      </c>
      <c r="K188" s="44">
        <v>377</v>
      </c>
      <c r="L188" s="43">
        <v>12.3</v>
      </c>
    </row>
    <row r="189" spans="1:12" ht="15" x14ac:dyDescent="0.2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1.4</v>
      </c>
      <c r="H189" s="43">
        <v>0</v>
      </c>
      <c r="I189" s="43">
        <v>29</v>
      </c>
      <c r="J189" s="43">
        <v>122</v>
      </c>
      <c r="K189" s="44">
        <v>503</v>
      </c>
      <c r="L189" s="43">
        <v>6.12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76</v>
      </c>
      <c r="F191" s="43">
        <v>30</v>
      </c>
      <c r="G191" s="43">
        <v>1.98</v>
      </c>
      <c r="H191" s="43">
        <v>0.36</v>
      </c>
      <c r="I191" s="43">
        <v>10.199999999999999</v>
      </c>
      <c r="J191" s="43">
        <v>54.3</v>
      </c>
      <c r="K191" s="44">
        <v>110</v>
      </c>
      <c r="L191" s="43">
        <v>1.8</v>
      </c>
    </row>
    <row r="192" spans="1:12" ht="15" x14ac:dyDescent="0.25">
      <c r="A192" s="23"/>
      <c r="B192" s="15"/>
      <c r="C192" s="11"/>
      <c r="D192" s="6" t="s">
        <v>64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28.83</v>
      </c>
      <c r="H194" s="19">
        <f t="shared" si="88"/>
        <v>16.36</v>
      </c>
      <c r="I194" s="19">
        <f t="shared" si="88"/>
        <v>68.739999999999995</v>
      </c>
      <c r="J194" s="19">
        <f t="shared" si="88"/>
        <v>771.9</v>
      </c>
      <c r="K194" s="25"/>
      <c r="L194" s="19">
        <f t="shared" ref="L194" si="89">SUM(L185:L193)</f>
        <v>67.12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1260</v>
      </c>
      <c r="G195" s="32">
        <f t="shared" ref="G195" si="90">G184+G194</f>
        <v>38.46</v>
      </c>
      <c r="H195" s="32">
        <f t="shared" ref="H195" si="91">H184+H194</f>
        <v>30.83</v>
      </c>
      <c r="I195" s="32">
        <f t="shared" ref="I195" si="92">I184+I194</f>
        <v>148.97</v>
      </c>
      <c r="J195" s="32">
        <f t="shared" ref="J195:L195" si="93">J184+J194</f>
        <v>1268.1100000000001</v>
      </c>
      <c r="K195" s="32"/>
      <c r="L195" s="32">
        <f t="shared" si="93"/>
        <v>129.82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53.548000000000002</v>
      </c>
      <c r="H196" s="34">
        <f t="shared" si="94"/>
        <v>41.728999999999992</v>
      </c>
      <c r="I196" s="34">
        <f t="shared" si="94"/>
        <v>149.65</v>
      </c>
      <c r="J196" s="34">
        <f t="shared" si="94"/>
        <v>1248.9119999999998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145.81099999999998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</cp:lastModifiedBy>
  <dcterms:created xsi:type="dcterms:W3CDTF">2022-05-16T14:23:56Z</dcterms:created>
  <dcterms:modified xsi:type="dcterms:W3CDTF">2024-09-23T13:32:53Z</dcterms:modified>
</cp:coreProperties>
</file>